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<sst xmlns="http://schemas.openxmlformats.org/spreadsheetml/2006/main" count="728" uniqueCount="64">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</sst>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22276.1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14920.8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143470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16382.300000000001</v>
      </c>
      <c r="AG9" s="50">
        <f>AG10+AG15+AG24+AG33+AG47+AG52+AG54+AG61+AG62+AG71+AG72+AG76+AG88+AG81+AG83+AG82+AG69+AG89+AG91+AG90+AG70+AG40+AG92</f>
        <v>183536.99999999997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387.7</v>
      </c>
      <c r="AG10" s="27">
        <f>B10+C10-AF10</f>
        <v>8084.600000000001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31.7</v>
      </c>
      <c r="AG11" s="27">
        <f>B11+C11-AF11</f>
        <v>6654.2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150.2</v>
      </c>
      <c r="AG12" s="27">
        <f>B12+C12-AF12</f>
        <v>182.8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205.79999999999998</v>
      </c>
      <c r="AG14" s="27">
        <f>AG10-AG11-AG12-AG13</f>
        <v>1247.6000000000015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2467.6</v>
      </c>
      <c r="AG15" s="27">
        <f aca="true" t="shared" si="3" ref="AG15:AG31">B15+C15-AF15</f>
        <v>63713.9</v>
      </c>
    </row>
    <row r="16" spans="1:34" s="70" customFormat="1" ht="15" customHeight="1">
      <c r="A16" s="65" t="s">
        <v>46</v>
      </c>
      <c r="B16" s="66">
        <v>29394.4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1444.5</v>
      </c>
      <c r="AG16" s="71">
        <f t="shared" si="3"/>
        <v>29499.4</v>
      </c>
      <c r="AH16" s="75"/>
    </row>
    <row r="17" spans="1:34" ht="15.75">
      <c r="A17" s="3" t="s">
        <v>5</v>
      </c>
      <c r="B17" s="22">
        <v>42649.7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1320.2</v>
      </c>
      <c r="AG17" s="27">
        <f t="shared" si="3"/>
        <v>42627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0.6</v>
      </c>
      <c r="AG18" s="27">
        <f t="shared" si="3"/>
        <v>21.5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473.59999999999997</v>
      </c>
      <c r="AG19" s="27">
        <f t="shared" si="3"/>
        <v>3968.1</v>
      </c>
    </row>
    <row r="20" spans="1:33" ht="15.75">
      <c r="A20" s="3" t="s">
        <v>2</v>
      </c>
      <c r="B20" s="22">
        <v>4651.6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146.8</v>
      </c>
      <c r="AG20" s="27">
        <f t="shared" si="3"/>
        <v>10547.300000000001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>
        <v>3.8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40</v>
      </c>
      <c r="AG21" s="27">
        <f t="shared" si="3"/>
        <v>1534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2237.100000000003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486.40000000000003</v>
      </c>
      <c r="AG23" s="27">
        <f t="shared" si="3"/>
        <v>5016.000000000005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</v>
      </c>
      <c r="AG24" s="27">
        <f t="shared" si="3"/>
        <v>29216.1</v>
      </c>
    </row>
    <row r="25" spans="1:34" s="70" customFormat="1" ht="15" customHeight="1">
      <c r="A25" s="65" t="s">
        <v>47</v>
      </c>
      <c r="B25" s="66">
        <v>18682.7</v>
      </c>
      <c r="C25" s="66">
        <v>3278.4</v>
      </c>
      <c r="D25" s="66"/>
      <c r="E25" s="66">
        <v>17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17</v>
      </c>
      <c r="AG25" s="71">
        <f t="shared" si="3"/>
        <v>21944.100000000002</v>
      </c>
      <c r="AH25" s="75"/>
    </row>
    <row r="26" spans="1:34" ht="15.75">
      <c r="A26" s="3" t="s">
        <v>5</v>
      </c>
      <c r="B26" s="22">
        <v>16455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16922.8</v>
      </c>
      <c r="AH26" s="6"/>
    </row>
    <row r="27" spans="1:33" ht="15.75">
      <c r="A27" s="3" t="s">
        <v>3</v>
      </c>
      <c r="B27" s="22">
        <f>1537.5+110</f>
        <v>1647.5</v>
      </c>
      <c r="C27" s="22">
        <v>2645.9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4293.4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345.5</v>
      </c>
    </row>
    <row r="29" spans="1:33" ht="15.75">
      <c r="A29" s="3" t="s">
        <v>2</v>
      </c>
      <c r="B29" s="22">
        <v>1313.9</v>
      </c>
      <c r="C29" s="22">
        <v>2460.9</v>
      </c>
      <c r="D29" s="22"/>
      <c r="E29" s="22">
        <v>17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</v>
      </c>
      <c r="AG29" s="27">
        <f t="shared" si="3"/>
        <v>3757.8</v>
      </c>
    </row>
    <row r="30" spans="1:33" ht="15.75">
      <c r="A30" s="3" t="s">
        <v>17</v>
      </c>
      <c r="B30" s="22">
        <v>134.1</v>
      </c>
      <c r="C30" s="22">
        <v>27.2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161.29999999999998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3267.8999999999996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3735.2999999999993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2495.7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189.1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171.9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79.59999999999991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787.9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658.8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9.5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83.90000000000002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121.8</v>
      </c>
      <c r="AG47" s="27">
        <f>B47+C47-AF47</f>
        <v>1638.3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76.80000000000001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>
        <v>79.7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79.7</v>
      </c>
      <c r="AG49" s="27">
        <f>B49+C49-AF49</f>
        <v>1055.6000000000001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42.099999999999994</v>
      </c>
      <c r="AG51" s="27">
        <f>AG47-AG49-AG48</f>
        <v>505.8999999999998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2751.5</v>
      </c>
      <c r="AG52" s="27">
        <f aca="true" t="shared" si="12" ref="AG52:AG59">B52+C52-AF52</f>
        <v>10805.4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89</v>
      </c>
      <c r="AG53" s="27">
        <f t="shared" si="12"/>
        <v>934.4</v>
      </c>
    </row>
    <row r="54" spans="1:34" ht="15" customHeight="1">
      <c r="A54" s="4" t="s">
        <v>9</v>
      </c>
      <c r="B54" s="44">
        <v>8021.7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587.5</v>
      </c>
      <c r="AG54" s="22">
        <f t="shared" si="12"/>
        <v>9191.7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10</v>
      </c>
      <c r="AG55" s="22">
        <f t="shared" si="12"/>
        <v>6943.6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18.400000000000002</v>
      </c>
      <c r="AG57" s="22">
        <f t="shared" si="12"/>
        <v>620.1999999999999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1248.8999999999999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559.1</v>
      </c>
      <c r="AG60" s="22">
        <f>AG54-AG55-AG57-AG59-AG56-AG58</f>
        <v>1627.9000000000005</v>
      </c>
    </row>
    <row r="61" spans="1:33" ht="15" customHeight="1">
      <c r="A61" s="4" t="s">
        <v>10</v>
      </c>
      <c r="B61" s="22">
        <f>70+3</f>
        <v>73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6.8</v>
      </c>
      <c r="AG61" s="22">
        <f aca="true" t="shared" si="15" ref="AG61:AG67">B61+C61-AF61</f>
        <v>129.7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</v>
      </c>
      <c r="AG62" s="22">
        <f t="shared" si="15"/>
        <v>3483.3999999999996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1542.3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38.6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216.29999999999998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1526.1999999999998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1146.6</v>
      </c>
      <c r="AG69" s="30">
        <f aca="true" t="shared" si="17" ref="AG69:AG92">B69+C69-AF69</f>
        <v>1773.7000000000003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</f>
        <v>786.8000000000001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92.19999999999999</v>
      </c>
      <c r="AG72" s="30">
        <f t="shared" si="17"/>
        <v>2668.8</v>
      </c>
    </row>
    <row r="73" spans="1:33" ht="15" customHeight="1">
      <c r="A73" s="3" t="s">
        <v>5</v>
      </c>
      <c r="B73" s="22">
        <v>13.3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13.3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24.8</v>
      </c>
      <c r="AG74" s="30">
        <f t="shared" si="17"/>
        <v>367.6</v>
      </c>
    </row>
    <row r="75" spans="1:33" ht="15" customHeight="1">
      <c r="A75" s="3" t="s">
        <v>17</v>
      </c>
      <c r="B75" s="22">
        <v>77.2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374.9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26.8</v>
      </c>
      <c r="AG76" s="30">
        <f t="shared" si="17"/>
        <v>687.7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8.9</v>
      </c>
      <c r="AG77" s="30">
        <f t="shared" si="17"/>
        <v>62.1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1059.5</v>
      </c>
      <c r="AG89" s="22">
        <f t="shared" si="17"/>
        <v>10840.8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7677.300000000001</v>
      </c>
      <c r="AG92" s="22">
        <f t="shared" si="17"/>
        <v>35518.79999999999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143470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16382.300000000001</v>
      </c>
      <c r="AG94" s="58">
        <f>AG10+AG15+AG24+AG33+AG47+AG52+AG54+AG61+AG62+AG69+AG71+AG72+AG76+AG81+AG82+AG83+AG88+AG89+AG90+AG91+AG70+AG40+AG92</f>
        <v>183536.99999999997</v>
      </c>
    </row>
    <row r="95" spans="1:33" ht="15.75">
      <c r="A95" s="3" t="s">
        <v>5</v>
      </c>
      <c r="B95" s="22">
        <f aca="true" t="shared" si="19" ref="B95:AD95">B11+B17+B26+B34+B55+B63+B73+B41+B77+B48</f>
        <v>72160.1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1370.8</v>
      </c>
      <c r="AG95" s="27">
        <f>B95+C95-AF95</f>
        <v>75690</v>
      </c>
    </row>
    <row r="96" spans="1:33" ht="15.75">
      <c r="A96" s="3" t="s">
        <v>2</v>
      </c>
      <c r="B96" s="22">
        <f aca="true" t="shared" si="20" ref="B96:AD96">B12+B20+B29+B36+B57+B66+B44+B80+B74+B53</f>
        <v>6583.700000000001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446.5</v>
      </c>
      <c r="AG96" s="27">
        <f>B96+C96-AF96</f>
        <v>16836.2</v>
      </c>
    </row>
    <row r="97" spans="1:33" ht="15.75">
      <c r="A97" s="3" t="s">
        <v>3</v>
      </c>
      <c r="B97" s="22">
        <f aca="true" t="shared" si="21" ref="B97:AA97">B18+B27+B42+B64+B78</f>
        <v>1653.3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0.6</v>
      </c>
      <c r="AG97" s="27">
        <f>B97+C97-AF97</f>
        <v>4394.9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473.59999999999997</v>
      </c>
      <c r="AG98" s="27">
        <f>B98+C98-AF98</f>
        <v>4693.499999999999</v>
      </c>
    </row>
    <row r="99" spans="1:33" ht="15.75">
      <c r="A99" s="3" t="s">
        <v>17</v>
      </c>
      <c r="B99" s="22">
        <f>B21+B30+B49+B37+B58+B13+B75+B67</f>
        <v>3814.5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159.70000000000002</v>
      </c>
      <c r="AG99" s="27">
        <f>B99+C99-AF99</f>
        <v>5009.1</v>
      </c>
    </row>
    <row r="100" spans="1:33" ht="12.75">
      <c r="A100" s="1" t="s">
        <v>41</v>
      </c>
      <c r="B100" s="2">
        <f aca="true" t="shared" si="25" ref="B100:AD100">B94-B95-B96-B97-B98-B99</f>
        <v>58392.09999999999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13931.1</v>
      </c>
      <c r="AG100" s="2">
        <f>AG94-AG95-AG96-AG97-AG98-AG99</f>
        <v>76913.29999999997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2016-06-03T08:55:05Z</cp:lastPrinted>
  <dcterms:created xsi:type="dcterms:W3CDTF">2002-11-05T08:53:00Z</dcterms:created>
  <dcterms:modified xsi:type="dcterms:W3CDTF">2016-06-07T05:11:25Z</dcterms:modified>
  <cp:category/>
  <cp:version/>
  <cp:contentType/>
  <cp:contentStatus/>
</cp:coreProperties>
</file>